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7CE59519-20EE-4F46-877D-A2B6955956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25" i="1"/>
  <c r="B57" i="1" s="1"/>
  <c r="B22" i="1"/>
</calcChain>
</file>

<file path=xl/sharedStrings.xml><?xml version="1.0" encoding="utf-8"?>
<sst xmlns="http://schemas.openxmlformats.org/spreadsheetml/2006/main" count="64" uniqueCount="51">
  <si>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</si>
  <si>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</si>
  <si>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</si>
  <si>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</si>
  <si>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</si>
  <si>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</si>
  <si>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</si>
  <si>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</si>
  <si>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</si>
  <si>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01.12.2025.</t>
  </si>
  <si>
    <t>PROVIZIJA UPRAVE ZA TREZOR</t>
  </si>
  <si>
    <t>02.12.2025.</t>
  </si>
  <si>
    <t>IZVOD  BR. 278</t>
  </si>
  <si>
    <t>UPLATA RFZO LESKOVAC - MEDICINSKI GASOVI 931</t>
  </si>
  <si>
    <t>UPLATA RFZO LESKOVAC - CITOSTATICI 073</t>
  </si>
  <si>
    <t>UPLATA RFZO LESKOVAC - DIJALIZA 080</t>
  </si>
  <si>
    <t>UPLATA RFZO LESKOVAC - OSTALI UGRADNI MATERIJAL 084</t>
  </si>
  <si>
    <t>UPLATA RFZO LESKOVAC - LEKOVI VAN LISTE 087</t>
  </si>
  <si>
    <t>UPLATA RFZO LESKOVAC - LEKOVI 071</t>
  </si>
  <si>
    <t>UPLATA RFZO LESKOVAC - ISHRANA 07D</t>
  </si>
  <si>
    <t>UPLATA RFZO LESKOVAC - PREVOZ 07B 11-2025</t>
  </si>
  <si>
    <t>LEKOVI U SEKUNDARNOJ I TERCIJARNOJ ZZ 071</t>
  </si>
  <si>
    <t>GALENA LAB</t>
  </si>
  <si>
    <t>FARMALOGIST DOO BEOGRAD</t>
  </si>
  <si>
    <t>INO-PHARM  DOO BEOGRAD</t>
  </si>
  <si>
    <t>CITOSTATICI SA  LISTE LEKOVA 073</t>
  </si>
  <si>
    <t>ISHRANA BOLESNIKA U SZ 07D</t>
  </si>
  <si>
    <t>BIOMLEK</t>
  </si>
  <si>
    <t>RUŽA IMPEKS DOO NIŠ</t>
  </si>
  <si>
    <t>PRINCIPAL DUO</t>
  </si>
  <si>
    <t>BOŽILOVIĆ-LUXOR</t>
  </si>
  <si>
    <t>MESOKOMBINAT PROMET DOO LESKOVAC</t>
  </si>
  <si>
    <t>CMANA DOO</t>
  </si>
  <si>
    <t>JANKOVIĆ NENAD</t>
  </si>
  <si>
    <t>NBA PATRIOTA DOO</t>
  </si>
  <si>
    <t>FRIKOM DOO</t>
  </si>
  <si>
    <t>AS-BRAĆA STANKOVIĆ DOO</t>
  </si>
  <si>
    <t>MATERIJAL ZA DIJALIZU 080</t>
  </si>
  <si>
    <t>ECOTRADE BG DOO NIŠ</t>
  </si>
  <si>
    <t>NATALY DROGERIJA TR NIŠ</t>
  </si>
  <si>
    <t>PHOENIX PHARMA DOO BEOGRAD</t>
  </si>
  <si>
    <t>OSTALI UGRADNI MATERIJAL 084</t>
  </si>
  <si>
    <t>DUOMED SOUTHEAST EUROPE DOO</t>
  </si>
  <si>
    <t>SINOFARM DOO</t>
  </si>
  <si>
    <t>LEKOVI VAN LISTE LEKOVA 087</t>
  </si>
  <si>
    <t>AMICUS SRB. DOO BEOGRAD</t>
  </si>
  <si>
    <t>MEDICINSKI GASOVI 931</t>
  </si>
  <si>
    <t>MESSER TEHNOGAS AD BEOGRAD</t>
  </si>
  <si>
    <t>PREVOZ 07B</t>
  </si>
  <si>
    <t>PREVOZ 11-2025</t>
  </si>
  <si>
    <t>UPLATA RFZO LESKOVAC - SANDRA TRAJKOVIĆ JAVNI IZVRŠITELJ - POVRAĆAJ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</si>
</sst>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  <xf numFmtId="0" fontId="64" fillId="0" borderId="14" xfId="0" applyFont="1" applyBorder="1"/>
    <xf numFmtId="4" fontId="64" fillId="0" borderId="15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"/>
  <sheetViews>
    <sheetView tabSelected="1" zoomScaleNormal="100" workbookViewId="0">
      <selection activeCell="J27" sqref="J2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2047024.52</v>
      </c>
    </row>
    <row r="8" spans="1:3" x14ac:dyDescent="0.25">
      <c r="A8" s="4" t="s">
        <v>2</v>
      </c>
      <c r="B8" s="5" t="s">
        <v>9</v>
      </c>
      <c r="C8" s="6">
        <v>2127742.9</v>
      </c>
    </row>
    <row r="9" spans="1:3" x14ac:dyDescent="0.25">
      <c r="A9" s="4" t="s">
        <v>6</v>
      </c>
      <c r="B9" s="5" t="s">
        <v>11</v>
      </c>
      <c r="C9" s="6">
        <v>1400</v>
      </c>
    </row>
    <row r="10" spans="1:3" x14ac:dyDescent="0.25">
      <c r="A10" s="4" t="s">
        <v>13</v>
      </c>
      <c r="B10" s="5" t="s">
        <v>11</v>
      </c>
      <c r="C10" s="6">
        <v>490561.5</v>
      </c>
    </row>
    <row r="11" spans="1:3" x14ac:dyDescent="0.25">
      <c r="A11" s="4" t="s">
        <v>14</v>
      </c>
      <c r="B11" s="5" t="s">
        <v>11</v>
      </c>
      <c r="C11" s="6">
        <v>6600</v>
      </c>
    </row>
    <row r="12" spans="1:3" x14ac:dyDescent="0.25">
      <c r="A12" s="4" t="s">
        <v>15</v>
      </c>
      <c r="B12" s="5" t="s">
        <v>11</v>
      </c>
      <c r="C12" s="6">
        <v>1000706.4</v>
      </c>
    </row>
    <row r="13" spans="1:3" x14ac:dyDescent="0.25">
      <c r="A13" s="4" t="s">
        <v>16</v>
      </c>
      <c r="B13" s="5" t="s">
        <v>11</v>
      </c>
      <c r="C13" s="6">
        <v>75570</v>
      </c>
    </row>
    <row r="14" spans="1:3" x14ac:dyDescent="0.25">
      <c r="A14" s="4" t="s">
        <v>17</v>
      </c>
      <c r="B14" s="5" t="s">
        <v>11</v>
      </c>
      <c r="C14" s="6">
        <v>350573.74</v>
      </c>
    </row>
    <row r="15" spans="1:3" x14ac:dyDescent="0.25">
      <c r="A15" s="4" t="s">
        <v>18</v>
      </c>
      <c r="B15" s="5" t="s">
        <v>11</v>
      </c>
      <c r="C15" s="6">
        <v>32736</v>
      </c>
    </row>
    <row r="16" spans="1:3" x14ac:dyDescent="0.25">
      <c r="A16" s="4" t="s">
        <v>19</v>
      </c>
      <c r="B16" s="5" t="s">
        <v>11</v>
      </c>
      <c r="C16" s="6">
        <v>788387.7</v>
      </c>
    </row>
    <row r="17" spans="1:3" x14ac:dyDescent="0.25">
      <c r="A17" s="4" t="s">
        <v>20</v>
      </c>
      <c r="B17" s="5" t="s">
        <v>11</v>
      </c>
      <c r="C17" s="6">
        <v>6256673.29</v>
      </c>
    </row>
    <row r="18" spans="1:3" x14ac:dyDescent="0.25">
      <c r="A18" s="4" t="s">
        <v>50</v>
      </c>
      <c r="B18" s="5" t="s">
        <v>11</v>
      </c>
      <c r="C18" s="6">
        <v>4764.01</v>
      </c>
    </row>
    <row r="19" spans="1:3" ht="13.5" customHeight="1" x14ac:dyDescent="0.25">
      <c r="A19" s="9" t="s">
        <v>5</v>
      </c>
      <c r="B19" s="5" t="s">
        <v>11</v>
      </c>
      <c r="C19" s="2">
        <v>9088691.0199999996</v>
      </c>
    </row>
    <row r="20" spans="1:3" x14ac:dyDescent="0.25">
      <c r="B20" s="5"/>
      <c r="C20" s="8">
        <f>C8+C9+C10+C11+C12+C13+C14+C15+C16+C17+C18-C19</f>
        <v>2047024.5200000014</v>
      </c>
    </row>
    <row r="21" spans="1:3" x14ac:dyDescent="0.25">
      <c r="B21" s="5"/>
      <c r="C21" s="7"/>
    </row>
    <row r="22" spans="1:3" s="1" customFormat="1" x14ac:dyDescent="0.25">
      <c r="A22" s="1" t="s">
        <v>7</v>
      </c>
      <c r="B22" s="10" t="str">
        <f>A4</f>
        <v>02.12.2025.</v>
      </c>
      <c r="C22" s="11"/>
    </row>
    <row r="24" spans="1:3" ht="15" customHeight="1" x14ac:dyDescent="0.25"/>
    <row r="25" spans="1:3" s="1" customFormat="1" x14ac:dyDescent="0.25">
      <c r="A25" s="12" t="s">
        <v>8</v>
      </c>
      <c r="B25" s="13">
        <f>SUM(B26:B26)</f>
        <v>86882.39</v>
      </c>
      <c r="C25" s="11"/>
    </row>
    <row r="26" spans="1:3" x14ac:dyDescent="0.25">
      <c r="A26" s="14" t="s">
        <v>10</v>
      </c>
      <c r="B26" s="15">
        <v>86882.39</v>
      </c>
    </row>
    <row r="27" spans="1:3" s="1" customFormat="1" x14ac:dyDescent="0.25">
      <c r="A27" s="12" t="s">
        <v>21</v>
      </c>
      <c r="B27" s="13">
        <v>32736</v>
      </c>
      <c r="C27" s="11"/>
    </row>
    <row r="28" spans="1:3" x14ac:dyDescent="0.25">
      <c r="A28" s="16" t="s">
        <v>22</v>
      </c>
      <c r="B28" s="17">
        <v>12100</v>
      </c>
    </row>
    <row r="29" spans="1:3" x14ac:dyDescent="0.25">
      <c r="A29" s="16" t="s">
        <v>23</v>
      </c>
      <c r="B29" s="17">
        <v>7986</v>
      </c>
    </row>
    <row r="30" spans="1:3" x14ac:dyDescent="0.25">
      <c r="A30" s="14" t="s">
        <v>24</v>
      </c>
      <c r="B30" s="15">
        <v>12650</v>
      </c>
    </row>
    <row r="31" spans="1:3" s="1" customFormat="1" x14ac:dyDescent="0.25">
      <c r="A31" s="12" t="s">
        <v>25</v>
      </c>
      <c r="B31" s="13">
        <v>6600</v>
      </c>
      <c r="C31" s="11"/>
    </row>
    <row r="32" spans="1:3" x14ac:dyDescent="0.25">
      <c r="A32" s="14" t="s">
        <v>24</v>
      </c>
      <c r="B32" s="15">
        <v>6600</v>
      </c>
    </row>
    <row r="33" spans="1:3" s="1" customFormat="1" x14ac:dyDescent="0.25">
      <c r="A33" s="12" t="s">
        <v>26</v>
      </c>
      <c r="B33" s="13">
        <v>788387.7</v>
      </c>
      <c r="C33" s="11"/>
    </row>
    <row r="34" spans="1:3" x14ac:dyDescent="0.25">
      <c r="A34" s="16" t="s">
        <v>27</v>
      </c>
      <c r="B34" s="17">
        <v>168267.9</v>
      </c>
    </row>
    <row r="35" spans="1:3" x14ac:dyDescent="0.25">
      <c r="A35" s="16" t="s">
        <v>28</v>
      </c>
      <c r="B35" s="17">
        <v>14210.4</v>
      </c>
    </row>
    <row r="36" spans="1:3" x14ac:dyDescent="0.25">
      <c r="A36" s="16" t="s">
        <v>29</v>
      </c>
      <c r="B36" s="17">
        <v>30593.99</v>
      </c>
    </row>
    <row r="37" spans="1:3" x14ac:dyDescent="0.25">
      <c r="A37" s="16" t="s">
        <v>30</v>
      </c>
      <c r="B37" s="17">
        <v>112218.1</v>
      </c>
    </row>
    <row r="38" spans="1:3" x14ac:dyDescent="0.25">
      <c r="A38" s="16" t="s">
        <v>31</v>
      </c>
      <c r="B38" s="17">
        <v>117157.56</v>
      </c>
    </row>
    <row r="39" spans="1:3" x14ac:dyDescent="0.25">
      <c r="A39" s="16" t="s">
        <v>32</v>
      </c>
      <c r="B39" s="17">
        <v>216250.37</v>
      </c>
    </row>
    <row r="40" spans="1:3" x14ac:dyDescent="0.25">
      <c r="A40" s="16" t="s">
        <v>33</v>
      </c>
      <c r="B40" s="17">
        <v>5212.08</v>
      </c>
    </row>
    <row r="41" spans="1:3" x14ac:dyDescent="0.25">
      <c r="A41" s="16" t="s">
        <v>34</v>
      </c>
      <c r="B41" s="17">
        <v>10378.5</v>
      </c>
    </row>
    <row r="42" spans="1:3" x14ac:dyDescent="0.25">
      <c r="A42" s="16" t="s">
        <v>35</v>
      </c>
      <c r="B42" s="17">
        <v>21340</v>
      </c>
    </row>
    <row r="43" spans="1:3" x14ac:dyDescent="0.25">
      <c r="A43" s="14" t="s">
        <v>36</v>
      </c>
      <c r="B43" s="15">
        <v>92758.8</v>
      </c>
    </row>
    <row r="44" spans="1:3" s="1" customFormat="1" x14ac:dyDescent="0.25">
      <c r="A44" s="12" t="s">
        <v>37</v>
      </c>
      <c r="B44" s="13">
        <v>1000706.4</v>
      </c>
      <c r="C44" s="11"/>
    </row>
    <row r="45" spans="1:3" x14ac:dyDescent="0.25">
      <c r="A45" s="16" t="s">
        <v>38</v>
      </c>
      <c r="B45" s="17">
        <v>177386.4</v>
      </c>
    </row>
    <row r="46" spans="1:3" x14ac:dyDescent="0.25">
      <c r="A46" s="16" t="s">
        <v>39</v>
      </c>
      <c r="B46" s="17">
        <v>7800</v>
      </c>
    </row>
    <row r="47" spans="1:3" x14ac:dyDescent="0.25">
      <c r="A47" s="14" t="s">
        <v>40</v>
      </c>
      <c r="B47" s="15">
        <v>815520</v>
      </c>
    </row>
    <row r="48" spans="1:3" s="1" customFormat="1" x14ac:dyDescent="0.25">
      <c r="A48" s="12" t="s">
        <v>41</v>
      </c>
      <c r="B48" s="13">
        <v>75570</v>
      </c>
      <c r="C48" s="11"/>
    </row>
    <row r="49" spans="1:3" x14ac:dyDescent="0.25">
      <c r="A49" s="16" t="s">
        <v>42</v>
      </c>
      <c r="B49" s="17">
        <v>11550</v>
      </c>
    </row>
    <row r="50" spans="1:3" x14ac:dyDescent="0.25">
      <c r="A50" s="14" t="s">
        <v>43</v>
      </c>
      <c r="B50" s="15">
        <v>64020</v>
      </c>
    </row>
    <row r="51" spans="1:3" s="1" customFormat="1" x14ac:dyDescent="0.25">
      <c r="A51" s="12" t="s">
        <v>44</v>
      </c>
      <c r="B51" s="13">
        <v>350573.74</v>
      </c>
      <c r="C51" s="11"/>
    </row>
    <row r="52" spans="1:3" x14ac:dyDescent="0.25">
      <c r="A52" s="14" t="s">
        <v>45</v>
      </c>
      <c r="B52" s="15">
        <v>350573.74</v>
      </c>
    </row>
    <row r="53" spans="1:3" s="1" customFormat="1" x14ac:dyDescent="0.25">
      <c r="A53" s="12" t="s">
        <v>46</v>
      </c>
      <c r="B53" s="13">
        <v>490561.5</v>
      </c>
      <c r="C53" s="11"/>
    </row>
    <row r="54" spans="1:3" x14ac:dyDescent="0.25">
      <c r="A54" s="14" t="s">
        <v>47</v>
      </c>
      <c r="B54" s="15">
        <v>490561.5</v>
      </c>
    </row>
    <row r="55" spans="1:3" s="1" customFormat="1" x14ac:dyDescent="0.25">
      <c r="A55" s="12" t="s">
        <v>48</v>
      </c>
      <c r="B55" s="13">
        <v>6256673.29</v>
      </c>
      <c r="C55" s="11"/>
    </row>
    <row r="56" spans="1:3" x14ac:dyDescent="0.25">
      <c r="A56" s="14" t="s">
        <v>49</v>
      </c>
      <c r="B56" s="15">
        <v>6256673.29</v>
      </c>
    </row>
    <row r="57" spans="1:3" x14ac:dyDescent="0.25">
      <c r="B57" s="10">
        <f>B55+B53+B51+B48+B44+B33+B31+B27+B25</f>
        <v>9088691.0200000014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2025-12-03T06:10:36Z</dcterms:modified>
</cp:coreProperties>
</file>